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defaultThemeVersion="124226"/>
  <mc:AlternateContent xmlns:mc="http://schemas.openxmlformats.org/markup-compatibility/2006">
    <mc:Choice Requires="x15">
      <x15ac:absPath xmlns:x15ac="http://schemas.microsoft.com/office/spreadsheetml/2010/11/ac" url="C:\Users\ngkanasck\Desktop\6.7.2022\!!AE6\quarter stat\Quarterly Stat. 3-2024\to CE2 (24.4.2024)\"/>
    </mc:Choice>
  </mc:AlternateContent>
  <xr:revisionPtr revIDLastSave="0" documentId="13_ncr:1_{BE77888F-F5FC-4247-960C-4D0E83F32AA2}" xr6:coauthVersionLast="36" xr6:coauthVersionMax="36" xr10:uidLastSave="{00000000-0000-0000-0000-000000000000}"/>
  <bookViews>
    <workbookView xWindow="-105" yWindow="-105" windowWidth="21795" windowHeight="12975" xr2:uid="{00000000-000D-0000-FFFF-FFFF00000000}"/>
  </bookViews>
  <sheets>
    <sheet name="Capacity of Non-sub. RCHEs" sheetId="3" r:id="rId1"/>
  </sheets>
  <definedNames>
    <definedName name="_xlnm.Print_Area" localSheetId="0">'Capacity of Non-sub. RCHEs'!$A$1:$J$44</definedName>
  </definedNames>
  <calcPr calcId="191029"/>
</workbook>
</file>

<file path=xl/calcChain.xml><?xml version="1.0" encoding="utf-8"?>
<calcChain xmlns="http://schemas.openxmlformats.org/spreadsheetml/2006/main">
  <c r="J41" i="3" l="1"/>
  <c r="E19" i="3" l="1"/>
  <c r="J20" i="3"/>
  <c r="J17" i="3"/>
  <c r="J8" i="3" l="1"/>
  <c r="J9" i="3"/>
  <c r="J10" i="3"/>
  <c r="I13" i="3"/>
  <c r="J11" i="3"/>
  <c r="J12" i="3"/>
  <c r="E13" i="3"/>
  <c r="G13" i="3"/>
  <c r="H13" i="3"/>
  <c r="D14" i="3"/>
  <c r="J16" i="3"/>
  <c r="J18" i="3"/>
  <c r="F19" i="3"/>
  <c r="G19" i="3"/>
  <c r="H19" i="3"/>
  <c r="I19" i="3"/>
  <c r="D20" i="3"/>
  <c r="H20" i="3"/>
  <c r="J22" i="3"/>
  <c r="J23" i="3"/>
  <c r="J24" i="3"/>
  <c r="E25" i="3"/>
  <c r="F25" i="3"/>
  <c r="G25" i="3"/>
  <c r="E26" i="3" s="1"/>
  <c r="H25" i="3"/>
  <c r="I25" i="3"/>
  <c r="D26" i="3"/>
  <c r="H26" i="3"/>
  <c r="J28" i="3"/>
  <c r="J29" i="3"/>
  <c r="J30" i="3"/>
  <c r="J31" i="3"/>
  <c r="E32" i="3"/>
  <c r="E40" i="3" s="1"/>
  <c r="G32" i="3"/>
  <c r="H32" i="3"/>
  <c r="I32" i="3"/>
  <c r="D33" i="3"/>
  <c r="D41" i="3" s="1"/>
  <c r="J35" i="3"/>
  <c r="J39" i="3" s="1"/>
  <c r="J36" i="3"/>
  <c r="J37" i="3"/>
  <c r="E38" i="3"/>
  <c r="F38" i="3"/>
  <c r="G38" i="3"/>
  <c r="H38" i="3"/>
  <c r="H40" i="3" s="1"/>
  <c r="I38" i="3"/>
  <c r="D39" i="3"/>
  <c r="E39" i="3"/>
  <c r="H39" i="3"/>
  <c r="E20" i="3" l="1"/>
  <c r="H33" i="3"/>
  <c r="J26" i="3"/>
  <c r="G40" i="3"/>
  <c r="J33" i="3"/>
  <c r="H14" i="3"/>
  <c r="I40" i="3"/>
  <c r="H41" i="3" s="1"/>
  <c r="J14" i="3"/>
  <c r="F32" i="3"/>
  <c r="E33" i="3" s="1"/>
  <c r="F13" i="3"/>
  <c r="F40" i="3" l="1"/>
  <c r="E41" i="3" s="1"/>
  <c r="E14" i="3"/>
</calcChain>
</file>

<file path=xl/sharedStrings.xml><?xml version="1.0" encoding="utf-8"?>
<sst xmlns="http://schemas.openxmlformats.org/spreadsheetml/2006/main" count="65" uniqueCount="46">
  <si>
    <t>Islands</t>
    <phoneticPr fontId="1" type="noConversion"/>
  </si>
  <si>
    <t>Hong Kong</t>
    <phoneticPr fontId="1" type="noConversion"/>
  </si>
  <si>
    <t>Central &amp; Western</t>
    <phoneticPr fontId="1" type="noConversion"/>
  </si>
  <si>
    <t>Sub-total:</t>
    <phoneticPr fontId="1" type="noConversion"/>
  </si>
  <si>
    <t>West Kowloon</t>
    <phoneticPr fontId="1" type="noConversion"/>
  </si>
  <si>
    <t xml:space="preserve">Shamshuipo </t>
    <phoneticPr fontId="1" type="noConversion"/>
  </si>
  <si>
    <t xml:space="preserve">Kowloon City </t>
    <phoneticPr fontId="1" type="noConversion"/>
  </si>
  <si>
    <t>East Kowloon</t>
    <phoneticPr fontId="1" type="noConversion"/>
  </si>
  <si>
    <t xml:space="preserve">Kwun Tong </t>
    <phoneticPr fontId="1" type="noConversion"/>
  </si>
  <si>
    <t>New Territories East</t>
    <phoneticPr fontId="1" type="noConversion"/>
  </si>
  <si>
    <t>Shatin</t>
    <phoneticPr fontId="1" type="noConversion"/>
  </si>
  <si>
    <t>New Territories West</t>
    <phoneticPr fontId="1" type="noConversion"/>
  </si>
  <si>
    <t>Tuen Mun</t>
    <phoneticPr fontId="1" type="noConversion"/>
  </si>
  <si>
    <t>Capacity</t>
    <phoneticPr fontId="1" type="noConversion"/>
  </si>
  <si>
    <t>Total</t>
    <phoneticPr fontId="1" type="noConversion"/>
  </si>
  <si>
    <t>Hostel</t>
    <phoneticPr fontId="1" type="noConversion"/>
  </si>
  <si>
    <t>Care-and-Attention Home</t>
    <phoneticPr fontId="1" type="noConversion"/>
  </si>
  <si>
    <t>Nursing Home</t>
    <phoneticPr fontId="1" type="noConversion"/>
  </si>
  <si>
    <t xml:space="preserve">Eastern </t>
    <phoneticPr fontId="1" type="noConversion"/>
  </si>
  <si>
    <t>Wanchai</t>
    <phoneticPr fontId="1" type="noConversion"/>
  </si>
  <si>
    <t xml:space="preserve">Southern </t>
    <phoneticPr fontId="1" type="noConversion"/>
  </si>
  <si>
    <t>Wong Tai Sin</t>
    <phoneticPr fontId="1" type="noConversion"/>
  </si>
  <si>
    <t>Sai Kung</t>
    <phoneticPr fontId="1" type="noConversion"/>
  </si>
  <si>
    <t>Tai Po</t>
    <phoneticPr fontId="1" type="noConversion"/>
  </si>
  <si>
    <t>North</t>
    <phoneticPr fontId="1" type="noConversion"/>
  </si>
  <si>
    <t>Yuen Long</t>
    <phoneticPr fontId="1" type="noConversion"/>
  </si>
  <si>
    <t>Tsuen Wan</t>
    <phoneticPr fontId="1" type="noConversion"/>
  </si>
  <si>
    <t>Kwai Tsing</t>
    <phoneticPr fontId="1" type="noConversion"/>
  </si>
  <si>
    <t>Home for 
the Aged</t>
    <phoneticPr fontId="1" type="noConversion"/>
  </si>
  <si>
    <t>Contract 
Home</t>
    <phoneticPr fontId="1" type="noConversion"/>
  </si>
  <si>
    <t>Private            
Home</t>
    <phoneticPr fontId="1" type="noConversion"/>
  </si>
  <si>
    <t xml:space="preserve">WK Total: </t>
    <phoneticPr fontId="1" type="noConversion"/>
  </si>
  <si>
    <t xml:space="preserve">EK Total: </t>
    <phoneticPr fontId="1" type="noConversion"/>
  </si>
  <si>
    <t xml:space="preserve">NTE Total: </t>
    <phoneticPr fontId="1" type="noConversion"/>
  </si>
  <si>
    <t xml:space="preserve">NTW Total: </t>
    <phoneticPr fontId="1" type="noConversion"/>
  </si>
  <si>
    <t>Grand Total:</t>
    <phoneticPr fontId="1" type="noConversion"/>
  </si>
  <si>
    <t>HK Total:</t>
    <phoneticPr fontId="1" type="noConversion"/>
  </si>
  <si>
    <t>Home Operated by NGO</t>
    <phoneticPr fontId="1" type="noConversion"/>
  </si>
  <si>
    <t>Private 
Home (Note 1)</t>
    <phoneticPr fontId="1" type="noConversion"/>
  </si>
  <si>
    <t xml:space="preserve">Yau Tsim Mong </t>
    <phoneticPr fontId="1" type="noConversion"/>
  </si>
  <si>
    <t>-</t>
    <phoneticPr fontId="1" type="noConversion"/>
  </si>
  <si>
    <t xml:space="preserve">             Capacity of Non-subsidised Residential Services for the Elderly (By district)</t>
  </si>
  <si>
    <t>(Note 2): Figures include places providing by self-financing nursing homes purely under the registration regime 
               administered by the Department of Health.</t>
    <phoneticPr fontId="1" type="noConversion"/>
  </si>
  <si>
    <t>(Note 1): On and after 1 April 2021, number of places of private residential care homes for the elderly changes from
               the maximum number of places permitted under the licence to the actual bed places provided for calculation.</t>
    <phoneticPr fontId="1" type="noConversion"/>
  </si>
  <si>
    <t>Home Operated by NGO
 (Note 2)</t>
    <phoneticPr fontId="1" type="noConversion"/>
  </si>
  <si>
    <t>31.3.2024</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</si>
</sst>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 x14ac:knownFonts="1">
    <font>
      <sz val="12"/>
      <name val="新細明體"/>
      <family val="1"/>
      <charset val="136"/>
    </font>
    <font>
      <sz val="9"/>
      <name val="新細明體"/>
      <family val="1"/>
      <charset val="136"/>
    </font>
    <font>
      <sz val="11"/>
      <color theme="1"/>
      <name val="Times New Roman"/>
      <family val="1"/>
    </font>
    <font>
      <b/>
      <i/>
      <sz val="11"/>
      <color theme="1"/>
      <name val="Times New Roman"/>
      <family val="1"/>
    </font>
    <font>
      <b/>
      <sz val="11"/>
      <color theme="1"/>
      <name val="Times New Roman"/>
      <family val="1"/>
    </font>
    <font>
      <b/>
      <sz val="14"/>
      <color theme="1"/>
      <name val="Times New Roman"/>
      <family val="1"/>
    </font>
    <font>
      <sz val="14"/>
      <color theme="1"/>
      <name val="Times New Roman"/>
      <family val="1"/>
    </font>
    <font>
      <b/>
      <sz val="13"/>
      <color theme="1"/>
      <name val="Times New Roman"/>
      <family val="1"/>
    </font>
    <font>
      <sz val="12"/>
      <color theme="1"/>
      <name val="Times New Roman"/>
      <family val="1"/>
    </font>
    <font>
      <b/>
      <sz val="10"/>
      <color theme="1"/>
      <name val="Times New Roman"/>
      <family val="1"/>
    </font>
    <font>
      <sz val="10"/>
      <color theme="1"/>
      <name val="Times New Roman"/>
      <family val="1"/>
    </font>
    <font>
      <i/>
      <sz val="11"/>
      <color theme="1"/>
      <name val="Times New Roman"/>
      <family val="1"/>
    </font>
  </fonts>
  <fills count="2">
    <fill>
      <patternFill patternType="none"/>
    </fill>
    <fill>
      <patternFill patternType="gray125"/>
    </fill>
  </fills>
  <borders count="50">
    <border>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s>
  <cellStyleXfs count="1">
    <xf numFmtId="0" fontId="0" fillId="0" borderId="0"/>
  </cellStyleXfs>
  <cellXfs count="121">
    <xf numFmtId="0" fontId="0" fillId="0" borderId="0" xfId="0"/>
    <xf numFmtId="176" fontId="2" fillId="0" borderId="1" xfId="0" applyNumberFormat="1" applyFont="1" applyFill="1" applyBorder="1" applyAlignment="1">
      <alignment horizontal="center" vertical="center" wrapText="1"/>
    </xf>
    <xf numFmtId="176" fontId="2" fillId="0" borderId="22"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176" fontId="2" fillId="0" borderId="4" xfId="0" applyNumberFormat="1" applyFont="1" applyFill="1" applyBorder="1" applyAlignment="1">
      <alignment horizontal="center" vertical="center"/>
    </xf>
    <xf numFmtId="176" fontId="2" fillId="0" borderId="25" xfId="0" applyNumberFormat="1" applyFont="1" applyFill="1" applyBorder="1" applyAlignment="1">
      <alignment horizontal="center" vertical="center" wrapText="1"/>
    </xf>
    <xf numFmtId="176" fontId="2" fillId="0" borderId="27" xfId="0" applyNumberFormat="1" applyFont="1" applyFill="1" applyBorder="1" applyAlignment="1">
      <alignment horizontal="center" vertical="center"/>
    </xf>
    <xf numFmtId="176" fontId="2" fillId="0" borderId="11" xfId="0" applyNumberFormat="1" applyFont="1" applyFill="1" applyBorder="1" applyAlignment="1">
      <alignment horizontal="center" vertical="center"/>
    </xf>
    <xf numFmtId="176" fontId="2" fillId="0" borderId="24" xfId="0" applyNumberFormat="1" applyFont="1" applyFill="1" applyBorder="1" applyAlignment="1">
      <alignment horizontal="center" vertical="center"/>
    </xf>
    <xf numFmtId="176" fontId="2" fillId="0" borderId="9" xfId="0" applyNumberFormat="1" applyFont="1" applyFill="1" applyBorder="1" applyAlignment="1">
      <alignment horizontal="center" vertical="center" wrapText="1"/>
    </xf>
    <xf numFmtId="176" fontId="2" fillId="0" borderId="18"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xf>
    <xf numFmtId="176" fontId="2" fillId="0" borderId="19"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176" fontId="2" fillId="0" borderId="29" xfId="0" applyNumberFormat="1" applyFont="1" applyFill="1" applyBorder="1" applyAlignment="1">
      <alignment horizontal="center" vertical="center"/>
    </xf>
    <xf numFmtId="176" fontId="2" fillId="0" borderId="34" xfId="0" applyNumberFormat="1" applyFont="1" applyFill="1" applyBorder="1" applyAlignment="1">
      <alignment horizontal="center" vertical="center"/>
    </xf>
    <xf numFmtId="176" fontId="2" fillId="0" borderId="31" xfId="0" applyNumberFormat="1" applyFont="1" applyFill="1" applyBorder="1" applyAlignment="1">
      <alignment horizontal="center" vertical="center"/>
    </xf>
    <xf numFmtId="176" fontId="2" fillId="0" borderId="32" xfId="0" applyNumberFormat="1" applyFont="1" applyFill="1" applyBorder="1" applyAlignment="1">
      <alignment horizontal="center" vertical="center"/>
    </xf>
    <xf numFmtId="176" fontId="2" fillId="0" borderId="12" xfId="0" applyNumberFormat="1" applyFont="1" applyFill="1" applyBorder="1" applyAlignment="1">
      <alignment horizontal="center" vertical="center"/>
    </xf>
    <xf numFmtId="176" fontId="2" fillId="0" borderId="36" xfId="0" applyNumberFormat="1" applyFont="1" applyFill="1" applyBorder="1" applyAlignment="1">
      <alignment horizontal="center" vertical="center"/>
    </xf>
    <xf numFmtId="176" fontId="3" fillId="0" borderId="7"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176" fontId="2" fillId="0" borderId="35"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wrapText="1"/>
    </xf>
    <xf numFmtId="176" fontId="2" fillId="0" borderId="4" xfId="0" applyNumberFormat="1" applyFont="1" applyFill="1" applyBorder="1" applyAlignment="1">
      <alignment horizontal="center" vertical="center" wrapText="1"/>
    </xf>
    <xf numFmtId="176" fontId="2" fillId="0" borderId="24" xfId="0" applyNumberFormat="1" applyFont="1" applyFill="1" applyBorder="1" applyAlignment="1">
      <alignment horizontal="center" vertical="center" wrapText="1"/>
    </xf>
    <xf numFmtId="176" fontId="2" fillId="0" borderId="11" xfId="0" applyNumberFormat="1" applyFont="1" applyFill="1" applyBorder="1" applyAlignment="1">
      <alignment horizontal="center" vertical="center" wrapText="1"/>
    </xf>
    <xf numFmtId="176" fontId="2" fillId="0" borderId="19"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176" fontId="2" fillId="0" borderId="31" xfId="0" applyNumberFormat="1" applyFont="1" applyFill="1" applyBorder="1" applyAlignment="1">
      <alignment horizontal="center" vertical="center" wrapText="1"/>
    </xf>
    <xf numFmtId="176" fontId="2" fillId="0" borderId="32" xfId="0" applyNumberFormat="1" applyFont="1" applyFill="1" applyBorder="1" applyAlignment="1">
      <alignment horizontal="center" vertical="center" wrapText="1"/>
    </xf>
    <xf numFmtId="0" fontId="6" fillId="0" borderId="0" xfId="0" applyFont="1" applyFill="1"/>
    <xf numFmtId="0" fontId="4" fillId="0" borderId="0" xfId="0" applyFont="1" applyFill="1" applyAlignment="1">
      <alignment horizontal="centerContinuous"/>
    </xf>
    <xf numFmtId="0" fontId="7" fillId="0" borderId="0" xfId="0" applyFont="1" applyFill="1" applyAlignment="1">
      <alignment horizontal="center" vertical="center"/>
    </xf>
    <xf numFmtId="0" fontId="8" fillId="0" borderId="0" xfId="0" applyFont="1" applyFill="1"/>
    <xf numFmtId="0" fontId="4" fillId="0" borderId="13" xfId="0" applyFont="1" applyFill="1" applyBorder="1" applyAlignment="1">
      <alignment horizontal="center"/>
    </xf>
    <xf numFmtId="0" fontId="10" fillId="0" borderId="0" xfId="0" applyFont="1" applyFill="1"/>
    <xf numFmtId="0" fontId="4" fillId="0" borderId="14" xfId="0" applyFont="1" applyFill="1" applyBorder="1" applyAlignment="1">
      <alignment horizontal="center"/>
    </xf>
    <xf numFmtId="0" fontId="9"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10" fillId="0" borderId="0" xfId="0" applyFont="1" applyFill="1" applyAlignment="1">
      <alignment wrapText="1"/>
    </xf>
    <xf numFmtId="0" fontId="3" fillId="0" borderId="14" xfId="0" applyFont="1" applyFill="1" applyBorder="1"/>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0" xfId="0" applyFont="1" applyFill="1"/>
    <xf numFmtId="0" fontId="2" fillId="0" borderId="15" xfId="0" applyFont="1" applyFill="1" applyBorder="1"/>
    <xf numFmtId="0" fontId="2" fillId="0" borderId="23" xfId="0" applyFont="1" applyFill="1" applyBorder="1"/>
    <xf numFmtId="0" fontId="2" fillId="0" borderId="28" xfId="0" applyFont="1" applyFill="1" applyBorder="1"/>
    <xf numFmtId="0" fontId="3" fillId="0" borderId="1" xfId="0" applyFont="1" applyFill="1" applyBorder="1" applyAlignment="1">
      <alignment horizontal="right"/>
    </xf>
    <xf numFmtId="0" fontId="4" fillId="0" borderId="9" xfId="0" applyFont="1" applyFill="1" applyBorder="1" applyAlignment="1">
      <alignment horizontal="left"/>
    </xf>
    <xf numFmtId="0" fontId="2" fillId="0" borderId="30" xfId="0" applyFont="1" applyFill="1" applyBorder="1"/>
    <xf numFmtId="176" fontId="2" fillId="0" borderId="0" xfId="0" applyNumberFormat="1" applyFont="1" applyFill="1"/>
    <xf numFmtId="0" fontId="4" fillId="0" borderId="25" xfId="0" applyFont="1" applyFill="1" applyBorder="1" applyAlignment="1">
      <alignment horizontal="left" vertical="center"/>
    </xf>
    <xf numFmtId="0" fontId="2" fillId="0" borderId="0" xfId="0" applyFont="1" applyFill="1" applyAlignment="1">
      <alignment vertical="center"/>
    </xf>
    <xf numFmtId="0" fontId="3" fillId="0" borderId="28" xfId="0" applyFont="1" applyFill="1" applyBorder="1"/>
    <xf numFmtId="0" fontId="2" fillId="0" borderId="1" xfId="0" applyFont="1" applyFill="1" applyBorder="1"/>
    <xf numFmtId="0" fontId="2" fillId="0" borderId="25" xfId="0" applyFont="1" applyFill="1" applyBorder="1"/>
    <xf numFmtId="0" fontId="2" fillId="0" borderId="37" xfId="0" applyFont="1" applyFill="1" applyBorder="1"/>
    <xf numFmtId="0" fontId="4" fillId="0" borderId="38" xfId="0" applyFont="1" applyFill="1" applyBorder="1" applyAlignment="1">
      <alignment horizontal="left"/>
    </xf>
    <xf numFmtId="0" fontId="3" fillId="0" borderId="5" xfId="0" applyFont="1" applyFill="1" applyBorder="1" applyAlignment="1">
      <alignment horizontal="right"/>
    </xf>
    <xf numFmtId="0" fontId="11" fillId="0" borderId="0" xfId="0" applyFont="1" applyFill="1"/>
    <xf numFmtId="0" fontId="4" fillId="0" borderId="0" xfId="0" applyFont="1" applyFill="1" applyBorder="1" applyAlignment="1">
      <alignment horizontal="left"/>
    </xf>
    <xf numFmtId="176" fontId="4" fillId="0" borderId="0" xfId="0" applyNumberFormat="1" applyFont="1" applyFill="1" applyBorder="1" applyAlignment="1">
      <alignment horizontal="center" vertical="center"/>
    </xf>
    <xf numFmtId="0" fontId="8" fillId="0" borderId="0" xfId="0" applyFont="1" applyFill="1" applyAlignment="1">
      <alignment horizontal="center" vertical="center"/>
    </xf>
    <xf numFmtId="176" fontId="2" fillId="0" borderId="26" xfId="0" applyNumberFormat="1" applyFont="1" applyFill="1" applyBorder="1" applyAlignment="1">
      <alignment horizontal="center" vertical="center"/>
    </xf>
    <xf numFmtId="176" fontId="2" fillId="0" borderId="33" xfId="0" applyNumberFormat="1" applyFont="1" applyFill="1" applyBorder="1" applyAlignment="1">
      <alignment horizontal="center" vertical="center"/>
    </xf>
    <xf numFmtId="176" fontId="2" fillId="0" borderId="21" xfId="0" applyNumberFormat="1" applyFont="1" applyFill="1" applyBorder="1" applyAlignment="1">
      <alignment horizontal="center" vertical="center"/>
    </xf>
    <xf numFmtId="176" fontId="2" fillId="0" borderId="17" xfId="0" applyNumberFormat="1" applyFont="1" applyFill="1" applyBorder="1" applyAlignment="1">
      <alignment horizontal="center" vertical="center"/>
    </xf>
    <xf numFmtId="176" fontId="3" fillId="0" borderId="21" xfId="0" applyNumberFormat="1" applyFont="1" applyFill="1" applyBorder="1" applyAlignment="1">
      <alignment horizontal="center" vertical="center"/>
    </xf>
    <xf numFmtId="176" fontId="3" fillId="0" borderId="15"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3" fillId="0" borderId="22" xfId="0" applyNumberFormat="1" applyFont="1" applyFill="1" applyBorder="1" applyAlignment="1">
      <alignment horizontal="center" vertical="center"/>
    </xf>
    <xf numFmtId="176" fontId="2" fillId="0" borderId="48" xfId="0" applyNumberFormat="1" applyFont="1" applyFill="1" applyBorder="1" applyAlignment="1">
      <alignment horizontal="center" vertical="center"/>
    </xf>
    <xf numFmtId="176" fontId="2" fillId="0" borderId="42" xfId="0" applyNumberFormat="1" applyFont="1" applyFill="1" applyBorder="1" applyAlignment="1">
      <alignment horizontal="center" vertical="center"/>
    </xf>
    <xf numFmtId="176" fontId="2" fillId="0" borderId="9" xfId="0" applyNumberFormat="1" applyFont="1" applyFill="1" applyBorder="1" applyAlignment="1">
      <alignment horizontal="center" vertical="center"/>
    </xf>
    <xf numFmtId="176" fontId="2" fillId="0" borderId="25" xfId="0" applyNumberFormat="1" applyFont="1" applyFill="1" applyBorder="1" applyAlignment="1">
      <alignment horizontal="center" vertical="center"/>
    </xf>
    <xf numFmtId="176" fontId="3" fillId="0" borderId="15" xfId="0" applyNumberFormat="1" applyFont="1" applyFill="1" applyBorder="1" applyAlignment="1">
      <alignment horizontal="center" vertical="center" wrapText="1"/>
    </xf>
    <xf numFmtId="176" fontId="3" fillId="0" borderId="49" xfId="0" applyNumberFormat="1" applyFont="1" applyFill="1" applyBorder="1" applyAlignment="1">
      <alignment horizontal="center" vertical="center"/>
    </xf>
    <xf numFmtId="0" fontId="9" fillId="0" borderId="19" xfId="0" applyFont="1" applyFill="1" applyBorder="1" applyAlignment="1">
      <alignment horizontal="center" vertical="center" wrapText="1"/>
    </xf>
    <xf numFmtId="176" fontId="3" fillId="0" borderId="8" xfId="0" applyNumberFormat="1" applyFont="1" applyFill="1" applyBorder="1" applyAlignment="1">
      <alignment horizontal="center" vertical="center"/>
    </xf>
    <xf numFmtId="176" fontId="8" fillId="0" borderId="27" xfId="0" applyNumberFormat="1" applyFont="1" applyFill="1" applyBorder="1" applyAlignment="1">
      <alignment horizontal="center" vertical="center"/>
    </xf>
    <xf numFmtId="0" fontId="9" fillId="0" borderId="18" xfId="0"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xf>
    <xf numFmtId="0" fontId="2" fillId="0" borderId="0" xfId="0" applyFont="1" applyFill="1" applyAlignment="1">
      <alignment horizontal="left" vertical="top" wrapText="1"/>
    </xf>
    <xf numFmtId="0" fontId="2" fillId="0" borderId="0" xfId="0" applyFont="1" applyFill="1" applyAlignment="1">
      <alignment horizontal="left" vertical="top"/>
    </xf>
    <xf numFmtId="176" fontId="4" fillId="0" borderId="9" xfId="0" applyNumberFormat="1" applyFont="1" applyFill="1" applyBorder="1" applyAlignment="1">
      <alignment horizontal="center" vertical="center"/>
    </xf>
    <xf numFmtId="176" fontId="4" fillId="0" borderId="9" xfId="0" applyNumberFormat="1" applyFont="1" applyFill="1" applyBorder="1" applyAlignment="1">
      <alignment horizontal="center" vertical="center" wrapText="1"/>
    </xf>
    <xf numFmtId="176" fontId="4" fillId="0" borderId="28" xfId="0" applyNumberFormat="1" applyFont="1" applyFill="1" applyBorder="1" applyAlignment="1">
      <alignment horizontal="center" vertical="center"/>
    </xf>
    <xf numFmtId="176" fontId="4" fillId="0" borderId="36" xfId="0" applyNumberFormat="1" applyFont="1" applyFill="1" applyBorder="1" applyAlignment="1">
      <alignment horizontal="center" vertical="center"/>
    </xf>
    <xf numFmtId="176" fontId="4" fillId="0" borderId="12" xfId="0" applyNumberFormat="1" applyFont="1" applyFill="1" applyBorder="1" applyAlignment="1">
      <alignment horizontal="center" vertical="center"/>
    </xf>
    <xf numFmtId="0" fontId="5" fillId="0" borderId="0" xfId="0" applyFont="1" applyFill="1" applyAlignment="1">
      <alignment horizontal="left" vertical="top"/>
    </xf>
    <xf numFmtId="0" fontId="5" fillId="0" borderId="0" xfId="0" applyFont="1" applyFill="1" applyAlignment="1">
      <alignment horizontal="center"/>
    </xf>
    <xf numFmtId="0" fontId="9" fillId="0" borderId="39"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41" xfId="0" applyFont="1" applyFill="1" applyBorder="1" applyAlignment="1">
      <alignment horizontal="center" vertical="center"/>
    </xf>
    <xf numFmtId="0" fontId="9" fillId="0" borderId="35" xfId="0" applyFont="1" applyFill="1" applyBorder="1" applyAlignment="1">
      <alignment horizontal="center" vertical="center"/>
    </xf>
    <xf numFmtId="0" fontId="10" fillId="0" borderId="42" xfId="0" applyFont="1" applyFill="1" applyBorder="1" applyAlignment="1">
      <alignment horizontal="center" vertical="center"/>
    </xf>
    <xf numFmtId="0" fontId="10" fillId="0" borderId="43" xfId="0" applyFont="1" applyFill="1" applyBorder="1" applyAlignment="1">
      <alignment horizontal="center" vertical="center"/>
    </xf>
    <xf numFmtId="0" fontId="9" fillId="0" borderId="15" xfId="0" applyFont="1" applyFill="1" applyBorder="1" applyAlignment="1">
      <alignment horizontal="center" vertical="center"/>
    </xf>
    <xf numFmtId="0" fontId="10" fillId="0" borderId="44" xfId="0" applyFont="1" applyFill="1" applyBorder="1" applyAlignment="1">
      <alignment horizontal="center" vertical="center"/>
    </xf>
    <xf numFmtId="0" fontId="9" fillId="0" borderId="13" xfId="0" applyFont="1" applyFill="1" applyBorder="1" applyAlignment="1">
      <alignment horizontal="center" vertical="center"/>
    </xf>
    <xf numFmtId="0" fontId="10" fillId="0" borderId="45" xfId="0" applyFont="1" applyFill="1" applyBorder="1" applyAlignment="1">
      <alignment horizontal="center" vertical="center"/>
    </xf>
    <xf numFmtId="0" fontId="10" fillId="0" borderId="46" xfId="0" applyFont="1" applyFill="1" applyBorder="1" applyAlignment="1">
      <alignment horizontal="center" vertical="center"/>
    </xf>
    <xf numFmtId="0" fontId="9" fillId="0" borderId="2" xfId="0" applyFont="1" applyFill="1" applyBorder="1" applyAlignment="1">
      <alignment horizontal="center" vertical="center" wrapText="1"/>
    </xf>
    <xf numFmtId="0" fontId="10" fillId="0" borderId="4" xfId="0" applyFont="1" applyFill="1" applyBorder="1" applyAlignment="1">
      <alignment horizontal="center" vertical="center"/>
    </xf>
    <xf numFmtId="176" fontId="2" fillId="0" borderId="47" xfId="0" applyNumberFormat="1" applyFont="1" applyFill="1" applyBorder="1" applyAlignment="1">
      <alignment horizontal="center" vertical="center"/>
    </xf>
    <xf numFmtId="176" fontId="8" fillId="0" borderId="11" xfId="0" applyNumberFormat="1" applyFont="1" applyFill="1" applyBorder="1" applyAlignment="1">
      <alignment horizontal="center" vertical="center"/>
    </xf>
  </cellXfs>
  <cellStyles count="1">
    <cellStyle name="一般"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4"/>
  <sheetViews>
    <sheetView tabSelected="1" view="pageBreakPreview" zoomScale="80" zoomScaleNormal="106" zoomScaleSheetLayoutView="80" workbookViewId="0">
      <pane ySplit="6" topLeftCell="A7" activePane="bottomLeft" state="frozen"/>
      <selection pane="bottomLeft" activeCell="F22" sqref="F22"/>
    </sheetView>
  </sheetViews>
  <sheetFormatPr defaultColWidth="9" defaultRowHeight="15.75" x14ac:dyDescent="0.25"/>
  <cols>
    <col min="1" max="1" width="15.625" style="57" customWidth="1"/>
    <col min="2" max="2" width="8.75" style="76" customWidth="1"/>
    <col min="3" max="3" width="7.125" style="76" customWidth="1"/>
    <col min="4" max="4" width="9" style="76" customWidth="1"/>
    <col min="5" max="5" width="8.75" style="76" customWidth="1"/>
    <col min="6" max="6" width="8.375" style="76" customWidth="1"/>
    <col min="7" max="7" width="8.125" style="76" customWidth="1"/>
    <col min="8" max="8" width="9.5" style="76" customWidth="1"/>
    <col min="9" max="9" width="8.75" style="76" customWidth="1"/>
    <col min="10" max="10" width="10" style="76" customWidth="1"/>
    <col min="11" max="16384" width="9" style="43"/>
  </cols>
  <sheetData>
    <row r="1" spans="1:10" s="40" customFormat="1" ht="18.75" x14ac:dyDescent="0.3">
      <c r="A1" s="104" t="s">
        <v>41</v>
      </c>
      <c r="B1" s="104"/>
      <c r="C1" s="104"/>
      <c r="D1" s="104"/>
      <c r="E1" s="104"/>
      <c r="F1" s="104"/>
      <c r="G1" s="104"/>
      <c r="H1" s="104"/>
      <c r="I1" s="104"/>
      <c r="J1" s="104"/>
    </row>
    <row r="2" spans="1:10" s="40" customFormat="1" ht="18.75" x14ac:dyDescent="0.3">
      <c r="A2" s="105" t="s">
        <v>45</v>
      </c>
      <c r="B2" s="105"/>
      <c r="C2" s="105"/>
      <c r="D2" s="105"/>
      <c r="E2" s="105"/>
      <c r="F2" s="105"/>
      <c r="G2" s="105"/>
      <c r="H2" s="105"/>
      <c r="I2" s="105"/>
      <c r="J2" s="105"/>
    </row>
    <row r="3" spans="1:10" ht="17.25" thickBot="1" x14ac:dyDescent="0.3">
      <c r="A3" s="41"/>
      <c r="B3" s="42"/>
      <c r="C3" s="42"/>
      <c r="D3" s="42"/>
      <c r="E3" s="42"/>
      <c r="F3" s="42"/>
      <c r="G3" s="42"/>
      <c r="H3" s="42"/>
      <c r="I3" s="42"/>
      <c r="J3" s="42"/>
    </row>
    <row r="4" spans="1:10" s="45" customFormat="1" ht="15" thickBot="1" x14ac:dyDescent="0.25">
      <c r="A4" s="44"/>
      <c r="B4" s="106" t="s">
        <v>13</v>
      </c>
      <c r="C4" s="107"/>
      <c r="D4" s="107"/>
      <c r="E4" s="107"/>
      <c r="F4" s="107"/>
      <c r="G4" s="107"/>
      <c r="H4" s="107"/>
      <c r="I4" s="108"/>
      <c r="J4" s="109" t="s">
        <v>14</v>
      </c>
    </row>
    <row r="5" spans="1:10" s="45" customFormat="1" ht="25.5" x14ac:dyDescent="0.2">
      <c r="A5" s="46"/>
      <c r="B5" s="112" t="s">
        <v>15</v>
      </c>
      <c r="C5" s="113"/>
      <c r="D5" s="47" t="s">
        <v>28</v>
      </c>
      <c r="E5" s="114" t="s">
        <v>16</v>
      </c>
      <c r="F5" s="115"/>
      <c r="G5" s="116"/>
      <c r="H5" s="117" t="s">
        <v>17</v>
      </c>
      <c r="I5" s="118"/>
      <c r="J5" s="110"/>
    </row>
    <row r="6" spans="1:10" s="53" customFormat="1" ht="66.599999999999994" customHeight="1" thickBot="1" x14ac:dyDescent="0.25">
      <c r="A6" s="48"/>
      <c r="B6" s="49" t="s">
        <v>37</v>
      </c>
      <c r="C6" s="50" t="s">
        <v>30</v>
      </c>
      <c r="D6" s="51" t="s">
        <v>37</v>
      </c>
      <c r="E6" s="52" t="s">
        <v>37</v>
      </c>
      <c r="F6" s="94" t="s">
        <v>29</v>
      </c>
      <c r="G6" s="50" t="s">
        <v>38</v>
      </c>
      <c r="H6" s="91" t="s">
        <v>44</v>
      </c>
      <c r="I6" s="50" t="s">
        <v>29</v>
      </c>
      <c r="J6" s="111"/>
    </row>
    <row r="7" spans="1:10" s="57" customFormat="1" thickBot="1" x14ac:dyDescent="0.3">
      <c r="A7" s="54" t="s">
        <v>1</v>
      </c>
      <c r="B7" s="55"/>
      <c r="C7" s="55"/>
      <c r="D7" s="55"/>
      <c r="E7" s="55"/>
      <c r="F7" s="55"/>
      <c r="G7" s="55"/>
      <c r="H7" s="55"/>
      <c r="I7" s="55"/>
      <c r="J7" s="56"/>
    </row>
    <row r="8" spans="1:10" s="57" customFormat="1" ht="15" x14ac:dyDescent="0.25">
      <c r="A8" s="58" t="s">
        <v>18</v>
      </c>
      <c r="B8" s="30">
        <v>0</v>
      </c>
      <c r="C8" s="31">
        <v>0</v>
      </c>
      <c r="D8" s="1">
        <v>0</v>
      </c>
      <c r="E8" s="79">
        <v>117</v>
      </c>
      <c r="F8" s="2">
        <v>8</v>
      </c>
      <c r="G8" s="4">
        <v>3685</v>
      </c>
      <c r="H8" s="3">
        <v>0</v>
      </c>
      <c r="I8" s="4">
        <v>74</v>
      </c>
      <c r="J8" s="26">
        <f>SUM(B8:I8)</f>
        <v>3884</v>
      </c>
    </row>
    <row r="9" spans="1:10" s="57" customFormat="1" ht="15" x14ac:dyDescent="0.25">
      <c r="A9" s="59" t="s">
        <v>19</v>
      </c>
      <c r="B9" s="32">
        <v>0</v>
      </c>
      <c r="C9" s="33">
        <v>0</v>
      </c>
      <c r="D9" s="5">
        <v>0</v>
      </c>
      <c r="E9" s="77">
        <v>99</v>
      </c>
      <c r="F9" s="6">
        <v>3</v>
      </c>
      <c r="G9" s="7">
        <v>1339</v>
      </c>
      <c r="H9" s="8">
        <v>106</v>
      </c>
      <c r="I9" s="7">
        <v>30</v>
      </c>
      <c r="J9" s="85">
        <f>SUM(B9:I9)</f>
        <v>1577</v>
      </c>
    </row>
    <row r="10" spans="1:10" s="57" customFormat="1" ht="15" x14ac:dyDescent="0.25">
      <c r="A10" s="59" t="s">
        <v>2</v>
      </c>
      <c r="B10" s="32">
        <v>0</v>
      </c>
      <c r="C10" s="33">
        <v>0</v>
      </c>
      <c r="D10" s="5">
        <v>21</v>
      </c>
      <c r="E10" s="77">
        <v>20</v>
      </c>
      <c r="F10" s="6">
        <v>11</v>
      </c>
      <c r="G10" s="7">
        <v>1538</v>
      </c>
      <c r="H10" s="8">
        <v>0</v>
      </c>
      <c r="I10" s="7">
        <v>97</v>
      </c>
      <c r="J10" s="86">
        <f>SUM(B10:I10)</f>
        <v>1687</v>
      </c>
    </row>
    <row r="11" spans="1:10" s="57" customFormat="1" ht="15" x14ac:dyDescent="0.25">
      <c r="A11" s="59" t="s">
        <v>0</v>
      </c>
      <c r="B11" s="32">
        <v>0</v>
      </c>
      <c r="C11" s="33">
        <v>0</v>
      </c>
      <c r="D11" s="5">
        <v>0</v>
      </c>
      <c r="E11" s="77">
        <v>0</v>
      </c>
      <c r="F11" s="6">
        <v>7</v>
      </c>
      <c r="G11" s="7">
        <v>384</v>
      </c>
      <c r="H11" s="8">
        <v>0</v>
      </c>
      <c r="I11" s="7">
        <v>65</v>
      </c>
      <c r="J11" s="88">
        <f>SUM(B11:I11)</f>
        <v>456</v>
      </c>
    </row>
    <row r="12" spans="1:10" s="57" customFormat="1" thickBot="1" x14ac:dyDescent="0.3">
      <c r="A12" s="60" t="s">
        <v>20</v>
      </c>
      <c r="B12" s="34">
        <v>0</v>
      </c>
      <c r="C12" s="35">
        <v>0</v>
      </c>
      <c r="D12" s="9">
        <v>74</v>
      </c>
      <c r="E12" s="80">
        <v>381</v>
      </c>
      <c r="F12" s="10">
        <v>0</v>
      </c>
      <c r="G12" s="11">
        <v>1614</v>
      </c>
      <c r="H12" s="12">
        <v>92</v>
      </c>
      <c r="I12" s="11">
        <v>0</v>
      </c>
      <c r="J12" s="85">
        <f>SUM(B12:I12)</f>
        <v>2161</v>
      </c>
    </row>
    <row r="13" spans="1:10" s="57" customFormat="1" ht="15" x14ac:dyDescent="0.25">
      <c r="A13" s="61" t="s">
        <v>3</v>
      </c>
      <c r="B13" s="89">
        <v>0</v>
      </c>
      <c r="C13" s="37">
        <v>0</v>
      </c>
      <c r="D13" s="13" t="s">
        <v>40</v>
      </c>
      <c r="E13" s="82">
        <f>SUM(E8:E12)</f>
        <v>617</v>
      </c>
      <c r="F13" s="15">
        <f>SUM(F8:F12)</f>
        <v>29</v>
      </c>
      <c r="G13" s="83">
        <f>SUM(G8:G12)</f>
        <v>8560</v>
      </c>
      <c r="H13" s="82">
        <f>SUM(H8:H12)</f>
        <v>198</v>
      </c>
      <c r="I13" s="83">
        <f>SUM(I8:I12)</f>
        <v>266</v>
      </c>
      <c r="J13" s="16" t="s">
        <v>40</v>
      </c>
    </row>
    <row r="14" spans="1:10" s="57" customFormat="1" thickBot="1" x14ac:dyDescent="0.3">
      <c r="A14" s="62" t="s">
        <v>36</v>
      </c>
      <c r="B14" s="100">
        <v>0</v>
      </c>
      <c r="C14" s="100"/>
      <c r="D14" s="95">
        <f>SUM(D8:D12)</f>
        <v>95</v>
      </c>
      <c r="E14" s="99">
        <f>SUM(E13:G13)</f>
        <v>9206</v>
      </c>
      <c r="F14" s="99"/>
      <c r="G14" s="99"/>
      <c r="H14" s="99">
        <f>SUM(H13:I13)</f>
        <v>464</v>
      </c>
      <c r="I14" s="99"/>
      <c r="J14" s="96">
        <f>SUM(J8:J12)</f>
        <v>9765</v>
      </c>
    </row>
    <row r="15" spans="1:10" s="57" customFormat="1" thickBot="1" x14ac:dyDescent="0.3">
      <c r="A15" s="54" t="s">
        <v>4</v>
      </c>
      <c r="B15" s="17"/>
      <c r="C15" s="17"/>
      <c r="D15" s="17"/>
      <c r="E15" s="17"/>
      <c r="F15" s="17"/>
      <c r="G15" s="17"/>
      <c r="H15" s="17"/>
      <c r="I15" s="17"/>
      <c r="J15" s="18"/>
    </row>
    <row r="16" spans="1:10" s="57" customFormat="1" ht="15" x14ac:dyDescent="0.25">
      <c r="A16" s="58" t="s">
        <v>5</v>
      </c>
      <c r="B16" s="30">
        <v>0</v>
      </c>
      <c r="C16" s="31">
        <v>0</v>
      </c>
      <c r="D16" s="1">
        <v>48</v>
      </c>
      <c r="E16" s="79">
        <v>126</v>
      </c>
      <c r="F16" s="2">
        <v>29</v>
      </c>
      <c r="G16" s="4">
        <v>3593</v>
      </c>
      <c r="H16" s="3">
        <v>0</v>
      </c>
      <c r="I16" s="4">
        <v>260</v>
      </c>
      <c r="J16" s="27">
        <f>SUM(B16:I16)</f>
        <v>4056</v>
      </c>
    </row>
    <row r="17" spans="1:11" s="57" customFormat="1" ht="15" x14ac:dyDescent="0.25">
      <c r="A17" s="59" t="s">
        <v>6</v>
      </c>
      <c r="B17" s="32">
        <v>0</v>
      </c>
      <c r="C17" s="33">
        <v>0</v>
      </c>
      <c r="D17" s="5">
        <v>0</v>
      </c>
      <c r="E17" s="77">
        <v>147</v>
      </c>
      <c r="F17" s="6">
        <v>4</v>
      </c>
      <c r="G17" s="7">
        <v>3866</v>
      </c>
      <c r="H17" s="8">
        <v>0</v>
      </c>
      <c r="I17" s="7">
        <v>34</v>
      </c>
      <c r="J17" s="88">
        <f>SUM(B17:I17)</f>
        <v>4051</v>
      </c>
    </row>
    <row r="18" spans="1:11" s="57" customFormat="1" ht="17.25" customHeight="1" thickBot="1" x14ac:dyDescent="0.3">
      <c r="A18" s="63" t="s">
        <v>39</v>
      </c>
      <c r="B18" s="38">
        <v>0</v>
      </c>
      <c r="C18" s="39">
        <v>0</v>
      </c>
      <c r="D18" s="9">
        <v>0</v>
      </c>
      <c r="E18" s="78">
        <v>183</v>
      </c>
      <c r="F18" s="19">
        <v>19</v>
      </c>
      <c r="G18" s="119">
        <v>3377</v>
      </c>
      <c r="H18" s="20">
        <v>0</v>
      </c>
      <c r="I18" s="21">
        <v>173</v>
      </c>
      <c r="J18" s="87">
        <f>SUM(B18:I18)</f>
        <v>3752</v>
      </c>
      <c r="K18" s="64"/>
    </row>
    <row r="19" spans="1:11" s="57" customFormat="1" ht="15" x14ac:dyDescent="0.25">
      <c r="A19" s="61" t="s">
        <v>3</v>
      </c>
      <c r="B19" s="89">
        <v>0</v>
      </c>
      <c r="C19" s="37">
        <v>0</v>
      </c>
      <c r="D19" s="13" t="s">
        <v>40</v>
      </c>
      <c r="E19" s="14">
        <f>SUM(E16:E18)</f>
        <v>456</v>
      </c>
      <c r="F19" s="90">
        <f>SUM(F16:F18)</f>
        <v>52</v>
      </c>
      <c r="G19" s="83">
        <f>SUM(G16:G18)</f>
        <v>10836</v>
      </c>
      <c r="H19" s="14">
        <f>SUM(H16:H18)</f>
        <v>0</v>
      </c>
      <c r="I19" s="81">
        <f>SUM(I16:I18)</f>
        <v>467</v>
      </c>
      <c r="J19" s="16" t="s">
        <v>40</v>
      </c>
    </row>
    <row r="20" spans="1:11" s="57" customFormat="1" thickBot="1" x14ac:dyDescent="0.3">
      <c r="A20" s="62" t="s">
        <v>31</v>
      </c>
      <c r="B20" s="100">
        <v>0</v>
      </c>
      <c r="C20" s="100"/>
      <c r="D20" s="95">
        <f>SUM(D16:D18)</f>
        <v>48</v>
      </c>
      <c r="E20" s="99">
        <f>SUM(E19:G19)</f>
        <v>11344</v>
      </c>
      <c r="F20" s="99"/>
      <c r="G20" s="99"/>
      <c r="H20" s="99">
        <f>SUM(H19:I19)</f>
        <v>467</v>
      </c>
      <c r="I20" s="99"/>
      <c r="J20" s="96">
        <f>SUM(J16:J18)</f>
        <v>11859</v>
      </c>
    </row>
    <row r="21" spans="1:11" s="57" customFormat="1" thickBot="1" x14ac:dyDescent="0.3">
      <c r="A21" s="54" t="s">
        <v>7</v>
      </c>
      <c r="B21" s="17"/>
      <c r="C21" s="17"/>
      <c r="D21" s="17"/>
      <c r="E21" s="17"/>
      <c r="F21" s="17"/>
      <c r="G21" s="17"/>
      <c r="H21" s="17"/>
      <c r="I21" s="17"/>
      <c r="J21" s="18"/>
    </row>
    <row r="22" spans="1:11" s="57" customFormat="1" ht="15" x14ac:dyDescent="0.25">
      <c r="A22" s="58" t="s">
        <v>21</v>
      </c>
      <c r="B22" s="30">
        <v>0</v>
      </c>
      <c r="C22" s="31">
        <v>0</v>
      </c>
      <c r="D22" s="1">
        <v>0</v>
      </c>
      <c r="E22" s="79">
        <v>90</v>
      </c>
      <c r="F22" s="2">
        <v>15</v>
      </c>
      <c r="G22" s="4">
        <v>1554</v>
      </c>
      <c r="H22" s="3">
        <v>0</v>
      </c>
      <c r="I22" s="4">
        <v>141</v>
      </c>
      <c r="J22" s="27">
        <f>SUM(B22:I22)</f>
        <v>1800</v>
      </c>
    </row>
    <row r="23" spans="1:11" s="57" customFormat="1" ht="15" x14ac:dyDescent="0.25">
      <c r="A23" s="59" t="s">
        <v>22</v>
      </c>
      <c r="B23" s="32">
        <v>0</v>
      </c>
      <c r="C23" s="33">
        <v>0</v>
      </c>
      <c r="D23" s="5">
        <v>0</v>
      </c>
      <c r="E23" s="77">
        <v>505</v>
      </c>
      <c r="F23" s="6">
        <v>0</v>
      </c>
      <c r="G23" s="7">
        <v>328</v>
      </c>
      <c r="H23" s="8">
        <v>97</v>
      </c>
      <c r="I23" s="7">
        <v>0</v>
      </c>
      <c r="J23" s="88">
        <f>SUM(B23:I23)</f>
        <v>930</v>
      </c>
    </row>
    <row r="24" spans="1:11" s="57" customFormat="1" thickBot="1" x14ac:dyDescent="0.3">
      <c r="A24" s="63" t="s">
        <v>8</v>
      </c>
      <c r="B24" s="38">
        <v>0</v>
      </c>
      <c r="C24" s="39">
        <v>0</v>
      </c>
      <c r="D24" s="9">
        <v>0</v>
      </c>
      <c r="E24" s="78">
        <v>335</v>
      </c>
      <c r="F24" s="19">
        <v>18</v>
      </c>
      <c r="G24" s="11">
        <v>2379</v>
      </c>
      <c r="H24" s="12">
        <v>0</v>
      </c>
      <c r="I24" s="11">
        <v>170</v>
      </c>
      <c r="J24" s="86">
        <f>SUM(B24:I24)</f>
        <v>2902</v>
      </c>
    </row>
    <row r="25" spans="1:11" s="57" customFormat="1" ht="15" x14ac:dyDescent="0.25">
      <c r="A25" s="61" t="s">
        <v>3</v>
      </c>
      <c r="B25" s="36">
        <v>0</v>
      </c>
      <c r="C25" s="37">
        <v>0</v>
      </c>
      <c r="D25" s="13" t="s">
        <v>40</v>
      </c>
      <c r="E25" s="15">
        <f>SUM(E22:E24)</f>
        <v>930</v>
      </c>
      <c r="F25" s="15">
        <f>SUM(F22:F24)</f>
        <v>33</v>
      </c>
      <c r="G25" s="84">
        <f>SUM(G22:G24)</f>
        <v>4261</v>
      </c>
      <c r="H25" s="14">
        <f>SUM(H22:H24)</f>
        <v>97</v>
      </c>
      <c r="I25" s="15">
        <f>SUM(I22:I24)</f>
        <v>311</v>
      </c>
      <c r="J25" s="16" t="s">
        <v>40</v>
      </c>
    </row>
    <row r="26" spans="1:11" s="66" customFormat="1" thickBot="1" x14ac:dyDescent="0.3">
      <c r="A26" s="65" t="s">
        <v>32</v>
      </c>
      <c r="B26" s="100">
        <v>0</v>
      </c>
      <c r="C26" s="100"/>
      <c r="D26" s="95">
        <f>SUM(D22:D24)</f>
        <v>0</v>
      </c>
      <c r="E26" s="99">
        <f>SUM(E25:G25)</f>
        <v>5224</v>
      </c>
      <c r="F26" s="99"/>
      <c r="G26" s="99"/>
      <c r="H26" s="99">
        <f>SUM(H25:I25)</f>
        <v>408</v>
      </c>
      <c r="I26" s="99"/>
      <c r="J26" s="96">
        <f>SUM(J22:J24)</f>
        <v>5632</v>
      </c>
    </row>
    <row r="27" spans="1:11" s="57" customFormat="1" thickBot="1" x14ac:dyDescent="0.3">
      <c r="A27" s="67" t="s">
        <v>9</v>
      </c>
      <c r="B27" s="22"/>
      <c r="C27" s="22"/>
      <c r="D27" s="22"/>
      <c r="E27" s="22"/>
      <c r="F27" s="22"/>
      <c r="G27" s="22"/>
      <c r="H27" s="22"/>
      <c r="I27" s="22"/>
      <c r="J27" s="23"/>
    </row>
    <row r="28" spans="1:11" s="57" customFormat="1" ht="15" x14ac:dyDescent="0.25">
      <c r="A28" s="68" t="s">
        <v>10</v>
      </c>
      <c r="B28" s="30">
        <v>0</v>
      </c>
      <c r="C28" s="31">
        <v>0</v>
      </c>
      <c r="D28" s="1">
        <v>70</v>
      </c>
      <c r="E28" s="79">
        <v>187</v>
      </c>
      <c r="F28" s="2">
        <v>17</v>
      </c>
      <c r="G28" s="4">
        <v>1375</v>
      </c>
      <c r="H28" s="3">
        <v>30</v>
      </c>
      <c r="I28" s="4">
        <v>152</v>
      </c>
      <c r="J28" s="27">
        <f>SUM(B28:I28)</f>
        <v>1831</v>
      </c>
    </row>
    <row r="29" spans="1:11" s="57" customFormat="1" ht="15" x14ac:dyDescent="0.25">
      <c r="A29" s="69" t="s">
        <v>23</v>
      </c>
      <c r="B29" s="32">
        <v>0</v>
      </c>
      <c r="C29" s="33">
        <v>0</v>
      </c>
      <c r="D29" s="5">
        <v>0</v>
      </c>
      <c r="E29" s="77">
        <v>0</v>
      </c>
      <c r="F29" s="6">
        <v>2</v>
      </c>
      <c r="G29" s="7">
        <v>1926</v>
      </c>
      <c r="H29" s="8">
        <v>0</v>
      </c>
      <c r="I29" s="7">
        <v>18</v>
      </c>
      <c r="J29" s="88">
        <f>SUM(B29:I29)</f>
        <v>1946</v>
      </c>
    </row>
    <row r="30" spans="1:11" s="57" customFormat="1" x14ac:dyDescent="0.25">
      <c r="A30" s="69" t="s">
        <v>24</v>
      </c>
      <c r="B30" s="32">
        <v>0</v>
      </c>
      <c r="C30" s="33">
        <v>0</v>
      </c>
      <c r="D30" s="5">
        <v>90</v>
      </c>
      <c r="E30" s="77">
        <v>110</v>
      </c>
      <c r="F30" s="93">
        <v>510</v>
      </c>
      <c r="G30" s="7">
        <v>1803</v>
      </c>
      <c r="H30" s="8">
        <v>5</v>
      </c>
      <c r="I30" s="120">
        <v>94</v>
      </c>
      <c r="J30" s="86">
        <f>SUM(B30:I30)</f>
        <v>2612</v>
      </c>
    </row>
    <row r="31" spans="1:11" s="57" customFormat="1" thickBot="1" x14ac:dyDescent="0.3">
      <c r="A31" s="70" t="s">
        <v>25</v>
      </c>
      <c r="B31" s="34">
        <v>0</v>
      </c>
      <c r="C31" s="39">
        <v>0</v>
      </c>
      <c r="D31" s="9">
        <v>60</v>
      </c>
      <c r="E31" s="78">
        <v>153</v>
      </c>
      <c r="F31" s="19">
        <v>8</v>
      </c>
      <c r="G31" s="21">
        <v>3154</v>
      </c>
      <c r="H31" s="20">
        <v>0</v>
      </c>
      <c r="I31" s="21">
        <v>74</v>
      </c>
      <c r="J31" s="87">
        <f>SUM(B31:I31)</f>
        <v>3449</v>
      </c>
    </row>
    <row r="32" spans="1:11" s="57" customFormat="1" ht="15" x14ac:dyDescent="0.25">
      <c r="A32" s="61" t="s">
        <v>3</v>
      </c>
      <c r="B32" s="89">
        <v>0</v>
      </c>
      <c r="C32" s="37">
        <v>0</v>
      </c>
      <c r="D32" s="13" t="s">
        <v>40</v>
      </c>
      <c r="E32" s="82">
        <f>SUM(E28:E31)</f>
        <v>450</v>
      </c>
      <c r="F32" s="15">
        <f>SUM(F28:F31)</f>
        <v>537</v>
      </c>
      <c r="G32" s="81">
        <f>SUM(G28:G31)</f>
        <v>8258</v>
      </c>
      <c r="H32" s="82">
        <f>SUM(H28:H31)</f>
        <v>35</v>
      </c>
      <c r="I32" s="83">
        <f>SUM(I28:I31)</f>
        <v>338</v>
      </c>
      <c r="J32" s="16" t="s">
        <v>40</v>
      </c>
    </row>
    <row r="33" spans="1:11" s="57" customFormat="1" thickBot="1" x14ac:dyDescent="0.3">
      <c r="A33" s="62" t="s">
        <v>33</v>
      </c>
      <c r="B33" s="100">
        <v>0</v>
      </c>
      <c r="C33" s="100"/>
      <c r="D33" s="95">
        <f>SUM(D28:D31)</f>
        <v>220</v>
      </c>
      <c r="E33" s="99">
        <f>SUM(E32:G32)</f>
        <v>9245</v>
      </c>
      <c r="F33" s="99"/>
      <c r="G33" s="99"/>
      <c r="H33" s="99">
        <f>SUM(H32:I32)</f>
        <v>373</v>
      </c>
      <c r="I33" s="99"/>
      <c r="J33" s="96">
        <f>SUM(J28:J31)</f>
        <v>9838</v>
      </c>
    </row>
    <row r="34" spans="1:11" s="57" customFormat="1" thickBot="1" x14ac:dyDescent="0.3">
      <c r="A34" s="54" t="s">
        <v>11</v>
      </c>
      <c r="B34" s="17"/>
      <c r="C34" s="17"/>
      <c r="D34" s="17"/>
      <c r="E34" s="17"/>
      <c r="F34" s="17"/>
      <c r="G34" s="17"/>
      <c r="H34" s="17"/>
      <c r="I34" s="17"/>
      <c r="J34" s="18"/>
    </row>
    <row r="35" spans="1:11" s="57" customFormat="1" ht="15" x14ac:dyDescent="0.25">
      <c r="A35" s="58" t="s">
        <v>12</v>
      </c>
      <c r="B35" s="30">
        <v>0</v>
      </c>
      <c r="C35" s="31">
        <v>0</v>
      </c>
      <c r="D35" s="1">
        <v>51</v>
      </c>
      <c r="E35" s="79">
        <v>359</v>
      </c>
      <c r="F35" s="2">
        <v>4</v>
      </c>
      <c r="G35" s="4">
        <v>2482</v>
      </c>
      <c r="H35" s="3">
        <v>0</v>
      </c>
      <c r="I35" s="4">
        <v>36</v>
      </c>
      <c r="J35" s="26">
        <f>SUM(B35:I35)</f>
        <v>2932</v>
      </c>
    </row>
    <row r="36" spans="1:11" s="57" customFormat="1" ht="15" x14ac:dyDescent="0.25">
      <c r="A36" s="59" t="s">
        <v>26</v>
      </c>
      <c r="B36" s="32">
        <v>0</v>
      </c>
      <c r="C36" s="33">
        <v>0</v>
      </c>
      <c r="D36" s="5">
        <v>0</v>
      </c>
      <c r="E36" s="77">
        <v>92</v>
      </c>
      <c r="F36" s="6">
        <v>6</v>
      </c>
      <c r="G36" s="7">
        <v>2018</v>
      </c>
      <c r="H36" s="8">
        <v>0</v>
      </c>
      <c r="I36" s="7">
        <v>59</v>
      </c>
      <c r="J36" s="86">
        <f>SUM(B36:I36)</f>
        <v>2175</v>
      </c>
    </row>
    <row r="37" spans="1:11" s="57" customFormat="1" thickBot="1" x14ac:dyDescent="0.3">
      <c r="A37" s="63" t="s">
        <v>27</v>
      </c>
      <c r="B37" s="38">
        <v>0</v>
      </c>
      <c r="C37" s="39">
        <v>0</v>
      </c>
      <c r="D37" s="9">
        <v>0</v>
      </c>
      <c r="E37" s="78">
        <v>75</v>
      </c>
      <c r="F37" s="19">
        <v>23</v>
      </c>
      <c r="G37" s="11">
        <v>4001</v>
      </c>
      <c r="H37" s="12">
        <v>0</v>
      </c>
      <c r="I37" s="11">
        <v>203</v>
      </c>
      <c r="J37" s="87">
        <f>SUM(B37:I37)</f>
        <v>4302</v>
      </c>
    </row>
    <row r="38" spans="1:11" s="57" customFormat="1" ht="15" x14ac:dyDescent="0.25">
      <c r="A38" s="61" t="s">
        <v>3</v>
      </c>
      <c r="B38" s="89">
        <v>0</v>
      </c>
      <c r="C38" s="37">
        <v>0</v>
      </c>
      <c r="D38" s="13" t="s">
        <v>40</v>
      </c>
      <c r="E38" s="82">
        <f>SUM(E35:E37)</f>
        <v>526</v>
      </c>
      <c r="F38" s="84">
        <f>SUM(F35:F37)</f>
        <v>33</v>
      </c>
      <c r="G38" s="83">
        <f>SUM(G35:G37)</f>
        <v>8501</v>
      </c>
      <c r="H38" s="82">
        <f>SUM(H35:H37)</f>
        <v>0</v>
      </c>
      <c r="I38" s="83">
        <f>SUM(I35:I37)</f>
        <v>298</v>
      </c>
      <c r="J38" s="16" t="s">
        <v>40</v>
      </c>
    </row>
    <row r="39" spans="1:11" s="57" customFormat="1" thickBot="1" x14ac:dyDescent="0.3">
      <c r="A39" s="71" t="s">
        <v>34</v>
      </c>
      <c r="B39" s="100">
        <v>0</v>
      </c>
      <c r="C39" s="100"/>
      <c r="D39" s="95">
        <f>SUM(D35:D37)</f>
        <v>51</v>
      </c>
      <c r="E39" s="99">
        <f>SUM(E38:G38)</f>
        <v>9060</v>
      </c>
      <c r="F39" s="99"/>
      <c r="G39" s="99"/>
      <c r="H39" s="99">
        <f>SUM(H38:I38)</f>
        <v>298</v>
      </c>
      <c r="I39" s="99"/>
      <c r="J39" s="96">
        <f>SUM(J35:J37)</f>
        <v>9409</v>
      </c>
    </row>
    <row r="40" spans="1:11" s="73" customFormat="1" thickTop="1" x14ac:dyDescent="0.25">
      <c r="A40" s="72" t="s">
        <v>3</v>
      </c>
      <c r="B40" s="28">
        <v>0</v>
      </c>
      <c r="C40" s="24">
        <v>0</v>
      </c>
      <c r="D40" s="24" t="s">
        <v>40</v>
      </c>
      <c r="E40" s="28">
        <f>SUM(E13,E19,E25,E32,E38)</f>
        <v>2979</v>
      </c>
      <c r="F40" s="92">
        <f>SUM(F13,F19,F25,F32,F38)</f>
        <v>684</v>
      </c>
      <c r="G40" s="24">
        <f>SUM(G13,G19,G25,G32,G38)</f>
        <v>40416</v>
      </c>
      <c r="H40" s="28">
        <f>SUM(H13,H19,H25,H32,H38)</f>
        <v>330</v>
      </c>
      <c r="I40" s="24">
        <f>SUM(I13,I19,I25,I32,I38)</f>
        <v>1680</v>
      </c>
      <c r="J40" s="29" t="s">
        <v>40</v>
      </c>
    </row>
    <row r="41" spans="1:11" s="57" customFormat="1" thickBot="1" x14ac:dyDescent="0.3">
      <c r="A41" s="62" t="s">
        <v>35</v>
      </c>
      <c r="B41" s="101">
        <v>0</v>
      </c>
      <c r="C41" s="102"/>
      <c r="D41" s="25">
        <f>SUM(D14,D20,D26,D33,D39)</f>
        <v>414</v>
      </c>
      <c r="E41" s="101">
        <f>SUM(E40:G40)</f>
        <v>44079</v>
      </c>
      <c r="F41" s="103"/>
      <c r="G41" s="102"/>
      <c r="H41" s="101">
        <f>SUM(H40:I40)</f>
        <v>2010</v>
      </c>
      <c r="I41" s="102"/>
      <c r="J41" s="96">
        <f>SUM(J14,J20,J26,J33,J39)</f>
        <v>46503</v>
      </c>
      <c r="K41" s="64"/>
    </row>
    <row r="42" spans="1:11" s="57" customFormat="1" ht="9" customHeight="1" x14ac:dyDescent="0.25">
      <c r="A42" s="74"/>
      <c r="B42" s="75"/>
      <c r="C42" s="75"/>
      <c r="D42" s="75"/>
      <c r="E42" s="75"/>
      <c r="F42" s="75"/>
      <c r="G42" s="75"/>
      <c r="H42" s="75"/>
      <c r="I42" s="75"/>
      <c r="J42" s="75"/>
    </row>
    <row r="43" spans="1:11" s="57" customFormat="1" ht="50.25" customHeight="1" x14ac:dyDescent="0.25">
      <c r="A43" s="97" t="s">
        <v>43</v>
      </c>
      <c r="B43" s="98"/>
      <c r="C43" s="98"/>
      <c r="D43" s="98"/>
      <c r="E43" s="98"/>
      <c r="F43" s="98"/>
      <c r="G43" s="98"/>
      <c r="H43" s="98"/>
      <c r="I43" s="98"/>
      <c r="J43" s="98"/>
    </row>
    <row r="44" spans="1:11" ht="30.75" customHeight="1" x14ac:dyDescent="0.25">
      <c r="A44" s="97" t="s">
        <v>42</v>
      </c>
      <c r="B44" s="97"/>
      <c r="C44" s="97"/>
      <c r="D44" s="97"/>
      <c r="E44" s="97"/>
      <c r="F44" s="97"/>
      <c r="G44" s="97"/>
      <c r="H44" s="97"/>
      <c r="I44" s="97"/>
      <c r="J44" s="97"/>
    </row>
  </sheetData>
  <mergeCells count="27">
    <mergeCell ref="A44:J44"/>
    <mergeCell ref="B41:C41"/>
    <mergeCell ref="E41:G41"/>
    <mergeCell ref="H41:I41"/>
    <mergeCell ref="A1:J1"/>
    <mergeCell ref="A2:J2"/>
    <mergeCell ref="B4:I4"/>
    <mergeCell ref="J4:J6"/>
    <mergeCell ref="B5:C5"/>
    <mergeCell ref="E5:G5"/>
    <mergeCell ref="H5:I5"/>
    <mergeCell ref="B14:C14"/>
    <mergeCell ref="E14:G14"/>
    <mergeCell ref="H14:I14"/>
    <mergeCell ref="B20:C20"/>
    <mergeCell ref="E20:G20"/>
    <mergeCell ref="A43:J43"/>
    <mergeCell ref="H20:I20"/>
    <mergeCell ref="B39:C39"/>
    <mergeCell ref="E39:G39"/>
    <mergeCell ref="H39:I39"/>
    <mergeCell ref="B26:C26"/>
    <mergeCell ref="E26:G26"/>
    <mergeCell ref="H26:I26"/>
    <mergeCell ref="B33:C33"/>
    <mergeCell ref="E33:G33"/>
    <mergeCell ref="H33:I33"/>
  </mergeCells>
  <phoneticPr fontId="1" type="noConversion"/>
  <printOptions horizontalCentered="1"/>
  <pageMargins left="0.35433070866141736" right="0.35433070866141736" top="0.59055118110236227" bottom="0.59055118110236227" header="0.31496062992125984" footer="0.11811023622047245"/>
  <pageSetup paperSize="9" orientation="portrait" cellComments="atEnd" r:id="rId1"/>
  <headerFooter alignWithMargins="0"/>
  <ignoredErrors>
    <ignoredError sqref="E40 H4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Capacity of Non-sub. RCHEs</vt:lpstr>
      <vt:lpstr>'Capacity of Non-sub. RCHEs'!Print_Area</vt:lpstr>
    </vt:vector>
  </TitlesOfParts>
  <Company>Hong Kong SAR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Hong Kong SAR Government</dc:creator>
  <cp:lastModifiedBy>NG, Kanas CK</cp:lastModifiedBy>
  <cp:lastPrinted>2024-04-23T02:28:41Z</cp:lastPrinted>
  <dcterms:created xsi:type="dcterms:W3CDTF">1999-04-01T01:30:50Z</dcterms:created>
  <dcterms:modified xsi:type="dcterms:W3CDTF">2024-04-24T01:56:31Z</dcterms:modified>
  <cp:contentStatus/>
</cp:coreProperties>
</file>